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198" windowHeight="8192" windowWidth="16384" xWindow="0" yWindow="0"/>
  </bookViews>
  <sheets>
    <sheet name="Sheet1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<sst xmlns="http://schemas.openxmlformats.org/spreadsheetml/2006/main" count="15" uniqueCount="14">
  <si>
    <t>n</t>
  </si>
  <si>
    <t>x_n</t>
  </si>
  <si>
    <t>x*_n</t>
  </si>
  <si>
    <t>k1</t>
  </si>
  <si>
    <t>k2</t>
  </si>
  <si>
    <t>k3</t>
  </si>
  <si>
    <t>k4</t>
  </si>
  <si>
    <t>y_n</t>
  </si>
  <si>
    <t>Exact</t>
  </si>
  <si>
    <t>Error</t>
  </si>
  <si>
    <t>x_o</t>
  </si>
  <si>
    <t>y_o</t>
  </si>
  <si>
    <t>h1</t>
  </si>
  <si>
    <t>h2</t>
  </si>
</sst>
</file>

<file path=xl/styles.xml><?xml version="1.0" encoding="utf-8"?>
<styleSheet xmlns="http://schemas.openxmlformats.org/spreadsheetml/2006/main">
  <numFmts count="1">
    <numFmt formatCode="GENERAL" numFmtId="164"/>
  </numFmts>
  <fonts count="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2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H26" activeCellId="0" pane="topLeft" sqref="H26"/>
    </sheetView>
  </sheetViews>
  <sheetFormatPr defaultRowHeight="12.8"/>
  <cols>
    <col collapsed="false" hidden="false" max="1025" min="1" style="0" width="11.5204081632653"/>
  </cols>
  <sheetData>
    <row collapsed="false" customFormat="false" customHeight="false" hidden="false" ht="12.1" outlineLevel="0" r="1"/>
    <row collapsed="false" customFormat="false" customHeight="false" hidden="false" ht="12.1" outlineLevel="0" r="2">
      <c r="D2" s="0" t="s">
        <v>0</v>
      </c>
      <c r="E2" s="0" t="s">
        <v>1</v>
      </c>
      <c r="F2" s="0" t="s">
        <v>2</v>
      </c>
      <c r="G2" s="0" t="s">
        <v>3</v>
      </c>
      <c r="H2" s="0" t="s">
        <v>4</v>
      </c>
      <c r="I2" s="0" t="s">
        <v>5</v>
      </c>
      <c r="J2" s="0" t="s">
        <v>6</v>
      </c>
      <c r="K2" s="0" t="s">
        <v>7</v>
      </c>
      <c r="M2" s="0" t="s">
        <v>1</v>
      </c>
      <c r="N2" s="0" t="s">
        <v>8</v>
      </c>
      <c r="O2" s="0" t="s">
        <v>9</v>
      </c>
    </row>
    <row collapsed="false" customFormat="false" customHeight="false" hidden="false" ht="12.1" outlineLevel="0" r="3">
      <c r="A3" s="0" t="s">
        <v>10</v>
      </c>
      <c r="B3" s="0" t="n">
        <v>0</v>
      </c>
      <c r="D3" s="0" t="n">
        <v>0</v>
      </c>
      <c r="E3" s="0" t="n">
        <f aca="false">B3</f>
        <v>0</v>
      </c>
      <c r="K3" s="0" t="n">
        <f aca="false">B4</f>
        <v>1</v>
      </c>
      <c r="M3" s="0" t="n">
        <v>0</v>
      </c>
      <c r="N3" s="0" t="n">
        <f aca="false">2 + M3- EXP(-M3)</f>
        <v>1</v>
      </c>
      <c r="O3" s="0" t="n">
        <f aca="false">N3-K3</f>
        <v>0</v>
      </c>
    </row>
    <row collapsed="false" customFormat="false" customHeight="false" hidden="false" ht="12.1" outlineLevel="0" r="4">
      <c r="A4" s="0" t="s">
        <v>11</v>
      </c>
      <c r="B4" s="0" t="n">
        <v>1</v>
      </c>
      <c r="D4" s="0" t="n">
        <v>1</v>
      </c>
      <c r="E4" s="0" t="n">
        <f aca="false">E3+$B$5</f>
        <v>0.1</v>
      </c>
      <c r="F4" s="0" t="n">
        <f aca="false">0.5*(E3+E4)</f>
        <v>0.05</v>
      </c>
      <c r="G4" s="0" t="n">
        <f aca="false"> 3 + E3 - K3</f>
        <v>2</v>
      </c>
      <c r="H4" s="0" t="n">
        <f aca="false"> 3 + F4 - (K3 + 0.5*$B$5*G4)</f>
        <v>1.95</v>
      </c>
      <c r="I4" s="0" t="n">
        <f aca="false"> 3 + F4 - (K3 + 0.5*$B$5*H4)</f>
        <v>1.9525</v>
      </c>
      <c r="J4" s="0" t="n">
        <f aca="false">3 + E4 -(K3 + $B$5*I4)</f>
        <v>1.90475</v>
      </c>
      <c r="K4" s="0" t="n">
        <f aca="false">K3 + ($B$5/6)*(G4 + 2*H4 + 2*I4 + J4)</f>
        <v>1.1951625</v>
      </c>
      <c r="M4" s="0" t="n">
        <f aca="false">M3+$B$5</f>
        <v>0.1</v>
      </c>
      <c r="N4" s="0" t="n">
        <f aca="false">2 + M4- EXP(-M4)</f>
        <v>1.19516258196404</v>
      </c>
      <c r="O4" s="0" t="n">
        <f aca="false">N4-K4</f>
        <v>8.19640406657385E-008</v>
      </c>
    </row>
    <row collapsed="false" customFormat="false" customHeight="false" hidden="false" ht="12.1" outlineLevel="0" r="5">
      <c r="A5" s="0" t="s">
        <v>12</v>
      </c>
      <c r="B5" s="0" t="n">
        <v>0.1</v>
      </c>
      <c r="D5" s="0" t="n">
        <v>2</v>
      </c>
      <c r="E5" s="0" t="n">
        <f aca="false">E4+$B$5</f>
        <v>0.2</v>
      </c>
      <c r="F5" s="0" t="n">
        <f aca="false">0.5*(E4+E5)</f>
        <v>0.15</v>
      </c>
      <c r="G5" s="0" t="n">
        <f aca="false"> 3 + E4 - K4</f>
        <v>1.9048375</v>
      </c>
      <c r="H5" s="0" t="n">
        <f aca="false"> 3 + F5 - (K4 + 0.5*$B$5*G5)</f>
        <v>1.859595625</v>
      </c>
      <c r="I5" s="0" t="n">
        <f aca="false"> 3 + F5 - (K4 + 0.5*$B$5*H5)</f>
        <v>1.86185771875</v>
      </c>
      <c r="J5" s="0" t="n">
        <f aca="false">3 + E5 -(K4 + $B$5*I5)</f>
        <v>1.818651728125</v>
      </c>
      <c r="K5" s="0" t="n">
        <f aca="false">K4 + ($B$5/6)*(G5 + 2*H5 + 2*I5 + J5)</f>
        <v>1.38126909859375</v>
      </c>
      <c r="M5" s="0" t="n">
        <f aca="false">M4+$B$5</f>
        <v>0.2</v>
      </c>
      <c r="N5" s="0" t="n">
        <f aca="false">2 + M5- EXP(-M5)</f>
        <v>1.38126924692202</v>
      </c>
      <c r="O5" s="0" t="n">
        <f aca="false">N5-K5</f>
        <v>1.48328268556597E-007</v>
      </c>
    </row>
    <row collapsed="false" customFormat="false" customHeight="false" hidden="false" ht="12.1" outlineLevel="0" r="6">
      <c r="A6" s="0" t="s">
        <v>13</v>
      </c>
      <c r="B6" s="0" t="n">
        <v>0.05</v>
      </c>
      <c r="D6" s="0" t="n">
        <v>3</v>
      </c>
      <c r="E6" s="0" t="n">
        <f aca="false">E5+$B$5</f>
        <v>0.3</v>
      </c>
      <c r="F6" s="0" t="n">
        <f aca="false">0.5*(E5+E6)</f>
        <v>0.25</v>
      </c>
      <c r="G6" s="0" t="n">
        <f aca="false"> 3 + E5 - K5</f>
        <v>1.81873090140625</v>
      </c>
      <c r="H6" s="0" t="n">
        <f aca="false"> 3 + F6 - (K5 + 0.5*$B$5*G6)</f>
        <v>1.77779435633594</v>
      </c>
      <c r="I6" s="0" t="n">
        <f aca="false"> 3 + F6 - (K5 + 0.5*$B$5*H6)</f>
        <v>1.77984118358945</v>
      </c>
      <c r="J6" s="0" t="n">
        <f aca="false">3 + E6 -(K5 + $B$5*I6)</f>
        <v>1.7407467830473</v>
      </c>
      <c r="K6" s="0" t="n">
        <f aca="false">K5 + ($B$5/6)*(G6 + 2*H6 + 2*I6 + J6)</f>
        <v>1.55918157799882</v>
      </c>
      <c r="M6" s="0" t="n">
        <f aca="false">M5+$B$5</f>
        <v>0.3</v>
      </c>
      <c r="N6" s="0" t="n">
        <f aca="false">2 + M6- EXP(-M6)</f>
        <v>1.55918177931828</v>
      </c>
      <c r="O6" s="0" t="n">
        <f aca="false">N6-K6</f>
        <v>2.01319459769422E-007</v>
      </c>
    </row>
    <row collapsed="false" customFormat="false" customHeight="false" hidden="false" ht="12.1" outlineLevel="0" r="7">
      <c r="D7" s="0" t="n">
        <v>4</v>
      </c>
      <c r="E7" s="0" t="n">
        <f aca="false">E6+$B$5</f>
        <v>0.4</v>
      </c>
      <c r="F7" s="0" t="n">
        <f aca="false">0.5*(E6+E7)</f>
        <v>0.35</v>
      </c>
      <c r="G7" s="0" t="n">
        <f aca="false"> 3 + E6 - K6</f>
        <v>1.74081842200118</v>
      </c>
      <c r="H7" s="0" t="n">
        <f aca="false"> 3 + F7 - (K6 + 0.5*$B$5*G7)</f>
        <v>1.70377750090112</v>
      </c>
      <c r="I7" s="0" t="n">
        <f aca="false"> 3 + F7 - (K6 + 0.5*$B$5*H7)</f>
        <v>1.70562954695612</v>
      </c>
      <c r="J7" s="0" t="n">
        <f aca="false">3 + E7 -(K6 + $B$5*I7)</f>
        <v>1.67025546730557</v>
      </c>
      <c r="K7" s="0" t="n">
        <f aca="false">K6 + ($B$5/6)*(G7 + 2*H7 + 2*I7 + J7)</f>
        <v>1.72967971108251</v>
      </c>
      <c r="M7" s="0" t="n">
        <f aca="false">M6+$B$5</f>
        <v>0.4</v>
      </c>
      <c r="N7" s="0" t="n">
        <f aca="false">2 + M7- EXP(-M7)</f>
        <v>1.72967995396436</v>
      </c>
      <c r="O7" s="0" t="n">
        <f aca="false">N7-K7</f>
        <v>2.42881851297838E-007</v>
      </c>
    </row>
    <row collapsed="false" customFormat="false" customHeight="false" hidden="false" ht="12.1" outlineLevel="0" r="8">
      <c r="D8" s="0" t="n">
        <v>5</v>
      </c>
      <c r="E8" s="0" t="n">
        <f aca="false">E7+$B$5</f>
        <v>0.5</v>
      </c>
      <c r="F8" s="0" t="n">
        <f aca="false">0.5*(E7+E8)</f>
        <v>0.45</v>
      </c>
      <c r="G8" s="0" t="n">
        <f aca="false"> 3 + E7 - K7</f>
        <v>1.67032028891749</v>
      </c>
      <c r="H8" s="0" t="n">
        <f aca="false"> 3 + F8 - (K7 + 0.5*$B$5*G8)</f>
        <v>1.63680427447162</v>
      </c>
      <c r="I8" s="0" t="n">
        <f aca="false"> 3 + F8 - (K7 + 0.5*$B$5*H8)</f>
        <v>1.63848007519391</v>
      </c>
      <c r="J8" s="0" t="n">
        <f aca="false">3 + E8 -(K7 + $B$5*I8)</f>
        <v>1.6064722813981</v>
      </c>
      <c r="K8" s="0" t="n">
        <f aca="false">K7 + ($B$5/6)*(G8 + 2*H8 + 2*I8 + J8)</f>
        <v>1.89346906557662</v>
      </c>
      <c r="M8" s="0" t="n">
        <f aca="false">M7+$B$5</f>
        <v>0.5</v>
      </c>
      <c r="N8" s="0" t="n">
        <f aca="false">2 + M8- EXP(-M8)</f>
        <v>1.89346934028737</v>
      </c>
      <c r="O8" s="0" t="n">
        <f aca="false">N8-K8</f>
        <v>2.74710746595019E-007</v>
      </c>
    </row>
    <row collapsed="false" customFormat="false" customHeight="false" hidden="false" ht="12.1" outlineLevel="0" r="9">
      <c r="D9" s="0" t="n">
        <v>6</v>
      </c>
      <c r="E9" s="0" t="n">
        <f aca="false">E8+$B$5</f>
        <v>0.6</v>
      </c>
      <c r="F9" s="0" t="n">
        <f aca="false">0.5*(E8+E9)</f>
        <v>0.55</v>
      </c>
      <c r="G9" s="0" t="n">
        <f aca="false"> 3 + E8 - K8</f>
        <v>1.60653093442338</v>
      </c>
      <c r="H9" s="0" t="n">
        <f aca="false"> 3 + F9 - (K8 + 0.5*$B$5*G9)</f>
        <v>1.57620438770221</v>
      </c>
      <c r="I9" s="0" t="n">
        <f aca="false"> 3 + F9 - (K8 + 0.5*$B$5*H9)</f>
        <v>1.57772071503827</v>
      </c>
      <c r="J9" s="0" t="n">
        <f aca="false">3 + E9 -(K8 + $B$5*I9)</f>
        <v>1.54875886291955</v>
      </c>
      <c r="K9" s="0" t="n">
        <f aca="false">K8 + ($B$5/6)*(G9 + 2*H9 + 2*I9 + J9)</f>
        <v>2.05118806562368</v>
      </c>
      <c r="M9" s="0" t="n">
        <f aca="false">M8+$B$5</f>
        <v>0.6</v>
      </c>
      <c r="N9" s="0" t="n">
        <f aca="false">2 + M9- EXP(-M9)</f>
        <v>2.05118836390597</v>
      </c>
      <c r="O9" s="0" t="n">
        <f aca="false">N9-K9</f>
        <v>2.9828228864659E-007</v>
      </c>
    </row>
    <row collapsed="false" customFormat="false" customHeight="false" hidden="false" ht="12.1" outlineLevel="0" r="10">
      <c r="D10" s="0" t="n">
        <v>7</v>
      </c>
      <c r="E10" s="0" t="n">
        <f aca="false">E9+$B$5</f>
        <v>0.7</v>
      </c>
      <c r="F10" s="0" t="n">
        <f aca="false">0.5*(E9+E10)</f>
        <v>0.65</v>
      </c>
      <c r="G10" s="0" t="n">
        <f aca="false"> 3 + E9 - K9</f>
        <v>1.54881193437632</v>
      </c>
      <c r="H10" s="0" t="n">
        <f aca="false"> 3 + F10 - (K9 + 0.5*$B$5*G10)</f>
        <v>1.5213713376575</v>
      </c>
      <c r="I10" s="0" t="n">
        <f aca="false"> 3 + F10 - (K9 + 0.5*$B$5*H10)</f>
        <v>1.52274336749344</v>
      </c>
      <c r="J10" s="0" t="n">
        <f aca="false">3 + E10 -(K9 + $B$5*I10)</f>
        <v>1.49653759762697</v>
      </c>
      <c r="K10" s="0" t="n">
        <f aca="false">K9 + ($B$5/6)*(G10 + 2*H10 + 2*I10 + J10)</f>
        <v>2.20341438132877</v>
      </c>
      <c r="M10" s="0" t="n">
        <f aca="false">M9+$B$5</f>
        <v>0.7</v>
      </c>
      <c r="N10" s="0" t="n">
        <f aca="false">2 + M10- EXP(-M10)</f>
        <v>2.20341469620859</v>
      </c>
      <c r="O10" s="0" t="n">
        <f aca="false">N10-K10</f>
        <v>3.14879819995895E-007</v>
      </c>
    </row>
    <row collapsed="false" customFormat="false" customHeight="false" hidden="false" ht="12.1" outlineLevel="0" r="11">
      <c r="D11" s="0" t="n">
        <v>8</v>
      </c>
      <c r="E11" s="0" t="n">
        <f aca="false">E10+$B$5</f>
        <v>0.8</v>
      </c>
      <c r="F11" s="0" t="n">
        <f aca="false">0.5*(E10+E11)</f>
        <v>0.75</v>
      </c>
      <c r="G11" s="0" t="n">
        <f aca="false"> 3 + E10 - K10</f>
        <v>1.49658561867123</v>
      </c>
      <c r="H11" s="0" t="n">
        <f aca="false"> 3 + F11 - (K10 + 0.5*$B$5*G11)</f>
        <v>1.47175633773767</v>
      </c>
      <c r="I11" s="0" t="n">
        <f aca="false"> 3 + F11 - (K10 + 0.5*$B$5*H11)</f>
        <v>1.47299780178435</v>
      </c>
      <c r="J11" s="0" t="n">
        <f aca="false">3 + E11 -(K10 + $B$5*I11)</f>
        <v>1.44928583849279</v>
      </c>
      <c r="K11" s="0" t="n">
        <f aca="false">K10 + ($B$5/6)*(G11 + 2*H11 + 2*I11 + J11)</f>
        <v>2.35067071026557</v>
      </c>
      <c r="M11" s="0" t="n">
        <f aca="false">M10+$B$5</f>
        <v>0.8</v>
      </c>
      <c r="N11" s="0" t="n">
        <f aca="false">2 + M11- EXP(-M11)</f>
        <v>2.35067103588278</v>
      </c>
      <c r="O11" s="0" t="n">
        <f aca="false">N11-K11</f>
        <v>3.25617206531348E-007</v>
      </c>
    </row>
    <row collapsed="false" customFormat="false" customHeight="false" hidden="false" ht="12.1" outlineLevel="0" r="12">
      <c r="D12" s="0" t="n">
        <v>9</v>
      </c>
      <c r="E12" s="0" t="n">
        <f aca="false">E11+$B$5</f>
        <v>0.9</v>
      </c>
      <c r="F12" s="0" t="n">
        <f aca="false">0.5*(E11+E12)</f>
        <v>0.85</v>
      </c>
      <c r="G12" s="0" t="n">
        <f aca="false"> 3 + E11 - K11</f>
        <v>1.44932928973443</v>
      </c>
      <c r="H12" s="0" t="n">
        <f aca="false"> 3 + F12 - (K11 + 0.5*$B$5*G12)</f>
        <v>1.42686282524771</v>
      </c>
      <c r="I12" s="0" t="n">
        <f aca="false"> 3 + F12 - (K11 + 0.5*$B$5*H12)</f>
        <v>1.42798614847204</v>
      </c>
      <c r="J12" s="0" t="n">
        <f aca="false">3 + E12 -(K11 + $B$5*I12)</f>
        <v>1.40653067488722</v>
      </c>
      <c r="K12" s="0" t="n">
        <f aca="false">K11 + ($B$5/6)*(G12 + 2*H12 + 2*I12 + J12)</f>
        <v>2.49343000879992</v>
      </c>
      <c r="M12" s="0" t="n">
        <f aca="false">M11+$B$5</f>
        <v>0.9</v>
      </c>
      <c r="N12" s="0" t="n">
        <f aca="false">2 + M12- EXP(-M12)</f>
        <v>2.4934303402594</v>
      </c>
      <c r="O12" s="0" t="n">
        <f aca="false">N12-K12</f>
        <v>3.31459476310414E-007</v>
      </c>
    </row>
    <row collapsed="false" customFormat="false" customHeight="false" hidden="false" ht="12.1" outlineLevel="0" r="13">
      <c r="D13" s="0" t="n">
        <v>10</v>
      </c>
      <c r="E13" s="0" t="n">
        <f aca="false">E12+$B$5</f>
        <v>1</v>
      </c>
      <c r="F13" s="0" t="n">
        <f aca="false">0.5*(E12+E13)</f>
        <v>0.95</v>
      </c>
      <c r="G13" s="0" t="n">
        <f aca="false"> 3 + E12 - K12</f>
        <v>1.40656999120008</v>
      </c>
      <c r="H13" s="0" t="n">
        <f aca="false"> 3 + F13 - (K12 + 0.5*$B$5*G13)</f>
        <v>1.38624149164007</v>
      </c>
      <c r="I13" s="0" t="n">
        <f aca="false"> 3 + F13 - (K12 + 0.5*$B$5*H13)</f>
        <v>1.38725791661807</v>
      </c>
      <c r="J13" s="0" t="n">
        <f aca="false">3 + E13 -(K12 + $B$5*I13)</f>
        <v>1.36784419953827</v>
      </c>
      <c r="K13" s="0" t="n">
        <f aca="false">K12 + ($B$5/6)*(G13 + 2*H13 + 2*I13 + J13)</f>
        <v>2.6321202255875</v>
      </c>
      <c r="M13" s="0" t="n">
        <f aca="false">M12+$B$5</f>
        <v>1</v>
      </c>
      <c r="N13" s="0" t="n">
        <f aca="false">2 + M13- EXP(-M13)</f>
        <v>2.63212055882856</v>
      </c>
      <c r="O13" s="0" t="n">
        <f aca="false">N13-K13</f>
        <v>3.33241056083011E-007</v>
      </c>
    </row>
    <row collapsed="false" customFormat="false" customHeight="false" hidden="false" ht="12.1" outlineLevel="0" r="14">
      <c r="D14" s="0" t="n">
        <v>11</v>
      </c>
      <c r="E14" s="0" t="n">
        <f aca="false">E13+$B$5</f>
        <v>1.1</v>
      </c>
      <c r="F14" s="0" t="n">
        <f aca="false">0.5*(E13+E14)</f>
        <v>1.05</v>
      </c>
      <c r="G14" s="0" t="n">
        <f aca="false"> 3 + E13 - K13</f>
        <v>1.3678797744125</v>
      </c>
      <c r="H14" s="0" t="n">
        <f aca="false"> 3 + F14 - (K13 + 0.5*$B$5*G14)</f>
        <v>1.34948578569187</v>
      </c>
      <c r="I14" s="0" t="n">
        <f aca="false"> 3 + F14 - (K13 + 0.5*$B$5*H14)</f>
        <v>1.3504054851279</v>
      </c>
      <c r="J14" s="0" t="n">
        <f aca="false">3 + E14 -(K13 + $B$5*I14)</f>
        <v>1.33283922589971</v>
      </c>
      <c r="K14" s="0" t="n">
        <f aca="false">K13 + ($B$5/6)*(G14 + 2*H14 + 2*I14 + J14)</f>
        <v>2.76712858462003</v>
      </c>
      <c r="M14" s="0" t="n">
        <f aca="false">M13+$B$5</f>
        <v>1.1</v>
      </c>
      <c r="N14" s="0" t="n">
        <f aca="false">2 + M14- EXP(-M14)</f>
        <v>2.76712891630192</v>
      </c>
      <c r="O14" s="0" t="n">
        <f aca="false">N14-K14</f>
        <v>3.31681889065294E-007</v>
      </c>
    </row>
    <row collapsed="false" customFormat="false" customHeight="false" hidden="false" ht="12.1" outlineLevel="0" r="15">
      <c r="D15" s="0" t="n">
        <v>12</v>
      </c>
      <c r="E15" s="0" t="n">
        <f aca="false">E14+$B$5</f>
        <v>1.2</v>
      </c>
      <c r="F15" s="0" t="n">
        <f aca="false">0.5*(E14+E15)</f>
        <v>1.15</v>
      </c>
      <c r="G15" s="0" t="n">
        <f aca="false"> 3 + E14 - K14</f>
        <v>1.33287141537997</v>
      </c>
      <c r="H15" s="0" t="n">
        <f aca="false"> 3 + F15 - (K14 + 0.5*$B$5*G15)</f>
        <v>1.31622784461097</v>
      </c>
      <c r="I15" s="0" t="n">
        <f aca="false"> 3 + F15 - (K14 + 0.5*$B$5*H15)</f>
        <v>1.31706002314942</v>
      </c>
      <c r="J15" s="0" t="n">
        <f aca="false">3 + E15 -(K14 + $B$5*I15)</f>
        <v>1.30116541306503</v>
      </c>
      <c r="K15" s="0" t="n">
        <f aca="false">K14 + ($B$5/6)*(G15 + 2*H15 + 2*I15 + J15)</f>
        <v>2.89880546068613</v>
      </c>
      <c r="M15" s="0" t="n">
        <f aca="false">M14+$B$5</f>
        <v>1.2</v>
      </c>
      <c r="N15" s="0" t="n">
        <f aca="false">2 + M15- EXP(-M15)</f>
        <v>2.8988057880878</v>
      </c>
      <c r="O15" s="0" t="n">
        <f aca="false">N15-K15</f>
        <v>3.27401670663363E-007</v>
      </c>
    </row>
    <row collapsed="false" customFormat="false" customHeight="false" hidden="false" ht="12.1" outlineLevel="0" r="16">
      <c r="D16" s="0" t="n">
        <v>13</v>
      </c>
      <c r="E16" s="0" t="n">
        <f aca="false">E15+$B$5</f>
        <v>1.3</v>
      </c>
      <c r="F16" s="0" t="n">
        <f aca="false">0.5*(E15+E16)</f>
        <v>1.25</v>
      </c>
      <c r="G16" s="0" t="n">
        <f aca="false"> 3 + E15 - K15</f>
        <v>1.30119453931387</v>
      </c>
      <c r="H16" s="0" t="n">
        <f aca="false"> 3 + F16 - (K15 + 0.5*$B$5*G16)</f>
        <v>1.28613481234818</v>
      </c>
      <c r="I16" s="0" t="n">
        <f aca="false"> 3 + F16 - (K15 + 0.5*$B$5*H16)</f>
        <v>1.28688779869646</v>
      </c>
      <c r="J16" s="0" t="n">
        <f aca="false">3 + E16 -(K15 + $B$5*I16)</f>
        <v>1.27250575944423</v>
      </c>
      <c r="K16" s="0" t="n">
        <f aca="false">K15 + ($B$5/6)*(G16 + 2*H16 + 2*I16 + J16)</f>
        <v>3.02746788603358</v>
      </c>
      <c r="M16" s="0" t="n">
        <f aca="false">M15+$B$5</f>
        <v>1.3</v>
      </c>
      <c r="N16" s="0" t="n">
        <f aca="false">2 + M16- EXP(-M16)</f>
        <v>3.02746820696599</v>
      </c>
      <c r="O16" s="0" t="n">
        <f aca="false">N16-K16</f>
        <v>3.20932403763408E-007</v>
      </c>
    </row>
    <row collapsed="false" customFormat="false" customHeight="false" hidden="false" ht="12.1" outlineLevel="0" r="17">
      <c r="D17" s="0" t="n">
        <v>14</v>
      </c>
      <c r="E17" s="0" t="n">
        <f aca="false">E16+$B$5</f>
        <v>1.4</v>
      </c>
      <c r="F17" s="0" t="n">
        <f aca="false">0.5*(E16+E17)</f>
        <v>1.35</v>
      </c>
      <c r="G17" s="0" t="n">
        <f aca="false"> 3 + E16 - K16</f>
        <v>1.27253211396642</v>
      </c>
      <c r="H17" s="0" t="n">
        <f aca="false"> 3 + F17 - (K16 + 0.5*$B$5*G17)</f>
        <v>1.2589055082681</v>
      </c>
      <c r="I17" s="0" t="n">
        <f aca="false"> 3 + F17 - (K16 + 0.5*$B$5*H17)</f>
        <v>1.25958683855301</v>
      </c>
      <c r="J17" s="0" t="n">
        <f aca="false">3 + E17 -(K16 + $B$5*I17)</f>
        <v>1.24657343011112</v>
      </c>
      <c r="K17" s="0" t="n">
        <f aca="false">K16 + ($B$5/6)*(G17 + 2*H17 + 2*I17 + J17)</f>
        <v>3.15340272332891</v>
      </c>
      <c r="M17" s="0" t="n">
        <f aca="false">M16+$B$5</f>
        <v>1.4</v>
      </c>
      <c r="N17" s="0" t="n">
        <f aca="false">2 + M17- EXP(-M17)</f>
        <v>3.15340303605839</v>
      </c>
      <c r="O17" s="0" t="n">
        <f aca="false">N17-K17</f>
        <v>3.12729481422025E-007</v>
      </c>
    </row>
    <row collapsed="false" customFormat="false" customHeight="false" hidden="false" ht="12.1" outlineLevel="0" r="18">
      <c r="D18" s="0" t="n">
        <v>15</v>
      </c>
      <c r="E18" s="0" t="n">
        <f aca="false">E17+$B$5</f>
        <v>1.5</v>
      </c>
      <c r="F18" s="0" t="n">
        <f aca="false">0.5*(E17+E18)</f>
        <v>1.45</v>
      </c>
      <c r="G18" s="0" t="n">
        <f aca="false"> 3 + E17 - K17</f>
        <v>1.24659727667109</v>
      </c>
      <c r="H18" s="0" t="n">
        <f aca="false"> 3 + F18 - (K17 + 0.5*$B$5*G18)</f>
        <v>1.23426741283753</v>
      </c>
      <c r="I18" s="0" t="n">
        <f aca="false"> 3 + F18 - (K17 + 0.5*$B$5*H18)</f>
        <v>1.23488390602921</v>
      </c>
      <c r="J18" s="0" t="n">
        <f aca="false">3 + E18 -(K17 + $B$5*I18)</f>
        <v>1.22310888606817</v>
      </c>
      <c r="K18" s="0" t="n">
        <f aca="false">K17 + ($B$5/6)*(G18 + 2*H18 + 2*I18 + J18)</f>
        <v>3.27686953667012</v>
      </c>
      <c r="M18" s="0" t="n">
        <f aca="false">M17+$B$5</f>
        <v>1.5</v>
      </c>
      <c r="N18" s="0" t="n">
        <f aca="false">2 + M18- EXP(-M18)</f>
        <v>3.27686983985157</v>
      </c>
      <c r="O18" s="0" t="n">
        <f aca="false">N18-K18</f>
        <v>3.03181445282519E-007</v>
      </c>
    </row>
    <row collapsed="false" customFormat="false" customHeight="false" hidden="false" ht="12.1" outlineLevel="0" r="19">
      <c r="D19" s="0" t="n">
        <v>16</v>
      </c>
      <c r="E19" s="0" t="n">
        <f aca="false">E18+$B$5</f>
        <v>1.6</v>
      </c>
      <c r="F19" s="0" t="n">
        <f aca="false">0.5*(E18+E19)</f>
        <v>1.55</v>
      </c>
      <c r="G19" s="0" t="n">
        <f aca="false"> 3 + E18 - K18</f>
        <v>1.22313046332988</v>
      </c>
      <c r="H19" s="0" t="n">
        <f aca="false"> 3 + F19 - (K18 + 0.5*$B$5*G19)</f>
        <v>1.21197394016338</v>
      </c>
      <c r="I19" s="0" t="n">
        <f aca="false"> 3 + F19 - (K18 + 0.5*$B$5*H19)</f>
        <v>1.21253176632171</v>
      </c>
      <c r="J19" s="0" t="n">
        <f aca="false">3 + E19 -(K18 + $B$5*I19)</f>
        <v>1.20187728669771</v>
      </c>
      <c r="K19" s="0" t="n">
        <f aca="false">K18 + ($B$5/6)*(G19 + 2*H19 + 2*I19 + J19)</f>
        <v>3.39810318938675</v>
      </c>
      <c r="M19" s="0" t="n">
        <f aca="false">M18+$B$5</f>
        <v>1.6</v>
      </c>
      <c r="N19" s="0" t="n">
        <f aca="false">2 + M19- EXP(-M19)</f>
        <v>3.39810348200535</v>
      </c>
      <c r="O19" s="0" t="n">
        <f aca="false">N19-K19</f>
        <v>2.92618591135607E-007</v>
      </c>
    </row>
    <row collapsed="false" customFormat="false" customHeight="false" hidden="false" ht="12.1" outlineLevel="0" r="20">
      <c r="D20" s="0" t="n">
        <v>17</v>
      </c>
      <c r="E20" s="0" t="n">
        <f aca="false">E19+$B$5</f>
        <v>1.7</v>
      </c>
      <c r="F20" s="0" t="n">
        <f aca="false">0.5*(E19+E20)</f>
        <v>1.65</v>
      </c>
      <c r="G20" s="0" t="n">
        <f aca="false"> 3 + E19 - K19</f>
        <v>1.20189681061325</v>
      </c>
      <c r="H20" s="0" t="n">
        <f aca="false"> 3 + F20 - (K19 + 0.5*$B$5*G20)</f>
        <v>1.19180197008258</v>
      </c>
      <c r="I20" s="0" t="n">
        <f aca="false"> 3 + F20 - (K19 + 0.5*$B$5*H20)</f>
        <v>1.19230671210912</v>
      </c>
      <c r="J20" s="0" t="n">
        <f aca="false">3 + E20 -(K19 + $B$5*I20)</f>
        <v>1.18266613940233</v>
      </c>
      <c r="K20" s="0" t="n">
        <f aca="false">K19 + ($B$5/6)*(G20 + 2*H20 + 2*I20 + J20)</f>
        <v>3.51731619462674</v>
      </c>
      <c r="M20" s="0" t="n">
        <f aca="false">M19+$B$5</f>
        <v>1.7</v>
      </c>
      <c r="N20" s="0" t="n">
        <f aca="false">2 + M20- EXP(-M20)</f>
        <v>3.51731647594727</v>
      </c>
      <c r="O20" s="0" t="n">
        <f aca="false">N20-K20</f>
        <v>2.81320528650042E-007</v>
      </c>
    </row>
    <row collapsed="false" customFormat="false" customHeight="false" hidden="false" ht="12.1" outlineLevel="0" r="21">
      <c r="D21" s="0" t="n">
        <v>18</v>
      </c>
      <c r="E21" s="0" t="n">
        <f aca="false">E20+$B$5</f>
        <v>1.8</v>
      </c>
      <c r="F21" s="0" t="n">
        <f aca="false">0.5*(E20+E21)</f>
        <v>1.75</v>
      </c>
      <c r="G21" s="0" t="n">
        <f aca="false"> 3 + E20 - K20</f>
        <v>1.18268380537326</v>
      </c>
      <c r="H21" s="0" t="n">
        <f aca="false"> 3 + F21 - (K20 + 0.5*$B$5*G21)</f>
        <v>1.1735496151046</v>
      </c>
      <c r="I21" s="0" t="n">
        <f aca="false"> 3 + F21 - (K20 + 0.5*$B$5*H21)</f>
        <v>1.17400632461803</v>
      </c>
      <c r="J21" s="0" t="n">
        <f aca="false">3 + E21 -(K20 + $B$5*I21)</f>
        <v>1.16528317291146</v>
      </c>
      <c r="K21" s="0" t="n">
        <f aca="false">K20 + ($B$5/6)*(G21 + 2*H21 + 2*I21 + J21)</f>
        <v>3.63470084225557</v>
      </c>
      <c r="M21" s="0" t="n">
        <f aca="false">M20+$B$5</f>
        <v>1.8</v>
      </c>
      <c r="N21" s="0" t="n">
        <f aca="false">2 + M21- EXP(-M21)</f>
        <v>3.63470111177841</v>
      </c>
      <c r="O21" s="0" t="n">
        <f aca="false">N21-K21</f>
        <v>2.69522844043024E-007</v>
      </c>
    </row>
    <row collapsed="false" customFormat="false" customHeight="false" hidden="false" ht="12.1" outlineLevel="0" r="22">
      <c r="D22" s="0" t="n">
        <v>19</v>
      </c>
      <c r="E22" s="0" t="n">
        <f aca="false">E21+$B$5</f>
        <v>1.9</v>
      </c>
      <c r="F22" s="0" t="n">
        <f aca="false">0.5*(E21+E22)</f>
        <v>1.85</v>
      </c>
      <c r="G22" s="0" t="n">
        <f aca="false"> 3 + E21 - K21</f>
        <v>1.16529915774443</v>
      </c>
      <c r="H22" s="0" t="n">
        <f aca="false"> 3 + F22 - (K21 + 0.5*$B$5*G22)</f>
        <v>1.15703419985721</v>
      </c>
      <c r="I22" s="0" t="n">
        <f aca="false"> 3 + F22 - (K21 + 0.5*$B$5*H22)</f>
        <v>1.15744744775157</v>
      </c>
      <c r="J22" s="0" t="n">
        <f aca="false">3 + E22 -(K21 + $B$5*I22)</f>
        <v>1.14955441296927</v>
      </c>
      <c r="K22" s="0" t="n">
        <f aca="false">K21 + ($B$5/6)*(G22 + 2*H22 + 2*I22 + J22)</f>
        <v>3.75043112335442</v>
      </c>
      <c r="M22" s="0" t="n">
        <f aca="false">M21+$B$5</f>
        <v>1.9</v>
      </c>
      <c r="N22" s="0" t="n">
        <f aca="false">2 + M22- EXP(-M22)</f>
        <v>3.75043138077737</v>
      </c>
      <c r="O22" s="0" t="n">
        <f aca="false">N22-K22</f>
        <v>2.57422940741492E-007</v>
      </c>
    </row>
    <row collapsed="false" customFormat="false" customHeight="false" hidden="false" ht="12.1" outlineLevel="0" r="23">
      <c r="D23" s="0" t="n">
        <v>20</v>
      </c>
      <c r="E23" s="0" t="n">
        <f aca="false">E22+$B$5</f>
        <v>2</v>
      </c>
      <c r="F23" s="0" t="n">
        <f aca="false">0.5*(E22+E23)</f>
        <v>1.95</v>
      </c>
      <c r="G23" s="0" t="n">
        <f aca="false"> 3 + E22 - K22</f>
        <v>1.14956887664558</v>
      </c>
      <c r="H23" s="0" t="n">
        <f aca="false"> 3 + F23 - (K22 + 0.5*$B$5*G23)</f>
        <v>1.1420904328133</v>
      </c>
      <c r="I23" s="0" t="n">
        <f aca="false"> 3 + F23 - (K22 + 0.5*$B$5*H23)</f>
        <v>1.14246435500491</v>
      </c>
      <c r="J23" s="0" t="n">
        <f aca="false">3 + E23 -(K22 + $B$5*I23)</f>
        <v>1.13532244114508</v>
      </c>
      <c r="K23" s="0" t="n">
        <f aca="false">K22 + ($B$5/6)*(G23 + 2*H23 + 2*I23 + J23)</f>
        <v>3.86466447157821</v>
      </c>
      <c r="M23" s="0" t="n">
        <f aca="false">M22+$B$5</f>
        <v>2</v>
      </c>
      <c r="N23" s="0" t="n">
        <f aca="false">2 + M23- EXP(-M23)</f>
        <v>3.86466471676339</v>
      </c>
      <c r="O23" s="0" t="n">
        <f aca="false">N23-K23</f>
        <v>2.45185177938367E-007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2013-12-02T00:25:57Z</dcterms:created>
  <dc:creator>justin </dc:creator>
  <cp:revision>0</cp:revision>
</cp:coreProperties>
</file>